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<sst xmlns="http://schemas.openxmlformats.org/spreadsheetml/2006/main" count="154" uniqueCount="128">
  <si>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</si>
  <si>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</si>
  <si>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</si>
  <si>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</si>
  <si>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</si>
  <si>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</si>
  <si>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</si>
  <si>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</si>
  <si>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</si>
  <si>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</si>
  <si>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</si>
  <si>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</si>
  <si>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</si>
  <si>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</si>
  <si>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</si>
  <si>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</si>
  <si>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</si>
  <si>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</si>
  <si>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</si>
  <si>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</si>
  <si>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</si>
  <si>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</si>
  <si>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</si>
  <si>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</si>
  <si>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</si>
  <si>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</si>
  <si>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</si>
  <si>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</si>
  <si>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</si>
  <si>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</si>
  <si>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</si>
  <si>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</si>
  <si>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</si>
  <si>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</si>
  <si>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</si>
  <si>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</si>
  <si>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</si>
  <si>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</si>
  <si>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</si>
  <si>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</si>
  <si>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</si>
  <si>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</si>
  <si>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</si>
  <si>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</si>
  <si>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</si>
  <si>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</si>
  <si>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</si>
  <si>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</si>
  <si>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</si>
  <si>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</si>
  <si>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</si>
  <si>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</si>
  <si>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</si>
  <si>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</si>
  <si>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</si>
  <si>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</si>
  <si>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</si>
  <si>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</si>
  <si>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</si>
  <si>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</si>
  <si>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</si>
  <si>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</si>
  <si>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</si>
  <si>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</si>
  <si>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</si>
  <si>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</si>
  <si>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</si>
  <si>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</si>
  <si>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</si>
  <si>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</si>
  <si>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</si>
  <si>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</si>
  <si>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</si>
  <si>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</si>
  <si>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</si>
  <si>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</si>
  <si>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</si>
  <si>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</si>
  <si>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</si>
  <si>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</si>
  <si>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</si>
  <si>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</si>
  <si>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</si>
  <si>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</si>
  <si>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</si>
  <si>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</si>
  <si>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</si>
  <si>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</si>
  <si>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</si>
  <si>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</si>
  <si>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</si>
  <si>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</si>
  <si>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</si>
  <si>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</si>
  <si>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</si>
  <si>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</si>
  <si>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</si>
  <si>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</si>
  <si>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</si>
  <si>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</si>
  <si>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</si>
  <si>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</si>
  <si>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</si>
  <si>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</si>
  <si>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</si>
  <si>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</si>
  <si>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</si>
  <si>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</si>
  <si>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</si>
  <si>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</si>
  <si>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</si>
  <si>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</si>
  <si>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</si>
  <si>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</si>
  <si>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</si>
  <si>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</si>
  <si>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</si>
  <si>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</si>
  <si>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</si>
  <si>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</si>
  <si>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</si>
  <si>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</si>
  <si>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/>
  </si>
  <si>
    <t>Д.В. Шалімов</t>
  </si>
  <si>
    <t>Н.М. Кривошея</t>
  </si>
  <si>
    <t>575832064</t>
  </si>
  <si>
    <t>inbox@bg.hr.court.gov.ua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</si>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</sst>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&amp;L25888AF7&amp;C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330</v>
      </c>
      <c r="D6" s="96">
        <f>SUM(D7,D10,D13,D14,D15,D21,D24,D25,D18,D19,D20)</f>
        <v>311208.65</v>
      </c>
      <c r="E6" s="96">
        <f>SUM(E7,E10,E13,E14,E15,E21,E24,E25,E18,E19,E20)</f>
        <v>237</v>
      </c>
      <c r="F6" s="96">
        <f>SUM(F7,F10,F13,F14,F15,F21,F24,F25,F18,F19,F20)</f>
        <v>266262.56999999995</v>
      </c>
      <c r="G6" s="96">
        <f>SUM(G7,G10,G13,G14,G15,G21,G24,G25,G18,G19,G20)</f>
        <v>5</v>
      </c>
      <c r="H6" s="96">
        <f>SUM(H7,H10,H13,H14,H15,H21,H24,H25,H18,H19,H20)</f>
        <v>7567.2</v>
      </c>
      <c r="I6" s="96">
        <f>SUM(I7,I10,I13,I14,I15,I21,I24,I25,I18,I19,I20)</f>
        <v>31</v>
      </c>
      <c r="J6" s="96">
        <f>SUM(J7,J10,J13,J14,J15,J21,J24,J25,J18,J19,J20)</f>
        <v>21229.100000000002</v>
      </c>
      <c r="K6" s="96">
        <f>SUM(K7,K10,K13,K14,K15,K21,K24,K25,K18,K19,K20)</f>
        <v>57</v>
      </c>
      <c r="L6" s="96">
        <f>SUM(L7,L10,L13,L14,L15,L21,L24,L25,L18,L19,L20)</f>
        <v>33632</v>
      </c>
    </row>
    <row r="7" spans="1:12" ht="16.5" customHeight="1">
      <c r="A7" s="87">
        <v>2</v>
      </c>
      <c r="B7" s="90" t="s">
        <v>74</v>
      </c>
      <c r="C7" s="97">
        <v>118</v>
      </c>
      <c r="D7" s="97">
        <v>185824.35</v>
      </c>
      <c r="E7" s="97">
        <v>73</v>
      </c>
      <c r="F7" s="97">
        <v>149801.62</v>
      </c>
      <c r="G7" s="97">
        <v>2</v>
      </c>
      <c r="H7" s="97">
        <v>2522.4</v>
      </c>
      <c r="I7" s="97">
        <v>14</v>
      </c>
      <c r="J7" s="97">
        <v>12331.2</v>
      </c>
      <c r="K7" s="97">
        <v>28</v>
      </c>
      <c r="L7" s="97">
        <v>23542.4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126273.44</v>
      </c>
      <c r="E8" s="97">
        <v>55</v>
      </c>
      <c r="F8" s="97">
        <v>127486.06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61</v>
      </c>
      <c r="D9" s="97">
        <v>59550.91</v>
      </c>
      <c r="E9" s="97">
        <v>18</v>
      </c>
      <c r="F9" s="97">
        <v>22315.56</v>
      </c>
      <c r="G9" s="97">
        <v>1</v>
      </c>
      <c r="H9" s="97">
        <v>420.4</v>
      </c>
      <c r="I9" s="97">
        <v>14</v>
      </c>
      <c r="J9" s="97">
        <v>12331.2</v>
      </c>
      <c r="K9" s="97">
        <v>28</v>
      </c>
      <c r="L9" s="97">
        <v>23542.4</v>
      </c>
    </row>
    <row r="10" spans="1:12" ht="19.5" customHeight="1">
      <c r="A10" s="87">
        <v>5</v>
      </c>
      <c r="B10" s="90" t="s">
        <v>77</v>
      </c>
      <c r="C10" s="97">
        <v>41</v>
      </c>
      <c r="D10" s="97">
        <v>46664.4</v>
      </c>
      <c r="E10" s="97">
        <v>36</v>
      </c>
      <c r="F10" s="97">
        <v>47288.85</v>
      </c>
      <c r="G10" s="97">
        <v>2</v>
      </c>
      <c r="H10" s="97">
        <v>4204</v>
      </c>
      <c r="I10" s="97">
        <v>2</v>
      </c>
      <c r="J10" s="97">
        <v>5763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9</v>
      </c>
      <c r="D11" s="97">
        <v>18918</v>
      </c>
      <c r="E11" s="97">
        <v>7</v>
      </c>
      <c r="F11" s="97">
        <v>18737</v>
      </c>
      <c r="G11" s="97">
        <v>2</v>
      </c>
      <c r="H11" s="97">
        <v>4204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27746.4</v>
      </c>
      <c r="E12" s="97">
        <v>29</v>
      </c>
      <c r="F12" s="97">
        <v>28551.85</v>
      </c>
      <c r="G12" s="97"/>
      <c r="H12" s="97"/>
      <c r="I12" s="97">
        <v>2</v>
      </c>
      <c r="J12" s="97">
        <v>5763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53</v>
      </c>
      <c r="D13" s="97">
        <v>44562.4</v>
      </c>
      <c r="E13" s="97">
        <v>53</v>
      </c>
      <c r="F13" s="97">
        <v>44425.2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</v>
      </c>
      <c r="D15" s="97">
        <v>17026.2</v>
      </c>
      <c r="E15" s="97">
        <v>28</v>
      </c>
      <c r="F15" s="97">
        <v>14885.8</v>
      </c>
      <c r="G15" s="97">
        <v>1</v>
      </c>
      <c r="H15" s="97">
        <v>840.8</v>
      </c>
      <c r="I15" s="97"/>
      <c r="J15" s="97"/>
      <c r="K15" s="97">
        <v>7</v>
      </c>
      <c r="L15" s="97">
        <v>4204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1</v>
      </c>
      <c r="F16" s="97">
        <v>1051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33</v>
      </c>
      <c r="D17" s="97">
        <v>13873.2</v>
      </c>
      <c r="E17" s="97">
        <v>27</v>
      </c>
      <c r="F17" s="97">
        <v>13834.8</v>
      </c>
      <c r="G17" s="97">
        <v>1</v>
      </c>
      <c r="H17" s="97">
        <v>840.8</v>
      </c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81</v>
      </c>
      <c r="D18" s="97">
        <v>17026.2</v>
      </c>
      <c r="E18" s="97">
        <v>47</v>
      </c>
      <c r="F18" s="97">
        <v>9861.1</v>
      </c>
      <c r="G18" s="97"/>
      <c r="H18" s="97"/>
      <c r="I18" s="97">
        <v>14</v>
      </c>
      <c r="J18" s="97">
        <v>2924.7</v>
      </c>
      <c r="K18" s="97">
        <v>20</v>
      </c>
      <c r="L18" s="97">
        <v>4204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/>
      <c r="F19" s="97"/>
      <c r="G19" s="97"/>
      <c r="H19" s="97"/>
      <c r="I19" s="97">
        <v>1</v>
      </c>
      <c r="J19" s="97">
        <v>210.2</v>
      </c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75.68</v>
      </c>
      <c r="E50" s="96">
        <f>SUM(E51:E54)</f>
        <v>3</v>
      </c>
      <c r="F50" s="96">
        <f>SUM(F51:F54)</f>
        <v>75.68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103</v>
      </c>
      <c r="D55" s="96">
        <v>43301.2000000001</v>
      </c>
      <c r="E55" s="96">
        <v>38</v>
      </c>
      <c r="F55" s="96">
        <v>15975.2</v>
      </c>
      <c r="G55" s="96"/>
      <c r="H55" s="96"/>
      <c r="I55" s="96">
        <v>103</v>
      </c>
      <c r="J55" s="96">
        <v>43301.2000000001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437</v>
      </c>
      <c r="D56" s="96">
        <f t="shared" si="0"/>
        <v>355426.3300000001</v>
      </c>
      <c r="E56" s="96">
        <f t="shared" si="0"/>
        <v>279</v>
      </c>
      <c r="F56" s="96">
        <f t="shared" si="0"/>
        <v>282733.85</v>
      </c>
      <c r="G56" s="96">
        <f t="shared" si="0"/>
        <v>5</v>
      </c>
      <c r="H56" s="96">
        <f t="shared" si="0"/>
        <v>7567.2</v>
      </c>
      <c r="I56" s="96">
        <f t="shared" si="0"/>
        <v>134</v>
      </c>
      <c r="J56" s="96">
        <f t="shared" si="0"/>
        <v>64530.300000000105</v>
      </c>
      <c r="K56" s="96">
        <f t="shared" si="0"/>
        <v>57</v>
      </c>
      <c r="L56" s="96">
        <f t="shared" si="0"/>
        <v>33632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&amp;L25888AF7&amp;CФорма № 10, Підрозділ: Богодухівський районний суд Харківської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57</v>
      </c>
      <c r="F4" s="93">
        <f>SUM(F5:F25)</f>
        <v>33632.00000000001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1681.6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23542.4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1261.2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420.4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&amp;L25888AF7&amp;CФорма № 10, Підрозділ: Богодухівський районний суд Харківської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2020-07-17T07:01:26Z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25888AF7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