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<sst xmlns="http://schemas.openxmlformats.org/spreadsheetml/2006/main" count="154" uniqueCount="128">
  <si>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</si>
  <si>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</si>
  <si>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</si>
  <si>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</si>
  <si>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</si>
  <si>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</si>
  <si>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</si>
  <si>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</si>
  <si>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</si>
  <si>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</si>
  <si>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</si>
  <si>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</si>
  <si>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</si>
  <si>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</si>
  <si>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</si>
  <si>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</si>
  <si>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</si>
  <si>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</si>
  <si>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</si>
  <si>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</si>
  <si>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</si>
  <si>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</si>
  <si>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</si>
  <si>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</si>
  <si>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</si>
  <si>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</si>
  <si>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</si>
  <si>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</si>
  <si>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</si>
  <si>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</si>
  <si>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</si>
  <si>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</si>
  <si>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</si>
  <si>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</si>
  <si>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</si>
  <si>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</si>
  <si>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</si>
  <si>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</si>
  <si>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</si>
  <si>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</si>
  <si>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</si>
  <si>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</si>
  <si>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</si>
  <si>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</si>
  <si>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</si>
  <si>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</si>
  <si>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</si>
  <si>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</si>
  <si>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</si>
  <si>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</si>
  <si>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</si>
  <si>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</si>
  <si>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</si>
  <si>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</si>
  <si>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</si>
  <si>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</si>
  <si>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</si>
  <si>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</si>
  <si>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</si>
  <si>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</si>
  <si>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</si>
  <si>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</si>
  <si>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</si>
  <si>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</si>
  <si>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</si>
  <si>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</si>
  <si>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</si>
  <si>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</si>
  <si>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</si>
  <si>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</si>
  <si>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</si>
  <si>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</si>
  <si>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</si>
  <si>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</si>
  <si>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</si>
  <si>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</si>
  <si>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</si>
  <si>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</si>
  <si>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</si>
  <si>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</si>
  <si>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</si>
  <si>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</si>
  <si>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</si>
  <si>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</si>
  <si>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</si>
  <si>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</si>
  <si>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</si>
  <si>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</si>
  <si>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</si>
  <si>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</si>
  <si>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</si>
  <si>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</si>
  <si>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</si>
  <si>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</si>
  <si>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</si>
  <si>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</si>
  <si>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</si>
  <si>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</si>
  <si>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</si>
  <si>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</si>
  <si>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</si>
  <si>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</si>
  <si>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</si>
  <si>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</si>
  <si>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</si>
  <si>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</si>
  <si>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</si>
  <si>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</si>
  <si>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</si>
  <si>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</si>
  <si>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</si>
  <si>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</si>
  <si>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</si>
  <si>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</si>
  <si>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</si>
  <si>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</si>
  <si>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</si>
  <si>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</si>
  <si>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</si>
  <si>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Богодухівський районний суд Харківської області</t>
  </si>
  <si>
    <t>62103. Харківська область.м. Богодухів</t>
  </si>
  <si>
    <t>м-н Незалежності</t>
  </si>
  <si>
    <t/>
  </si>
  <si>
    <t>Д.В. Шалімов</t>
  </si>
  <si>
    <t>Н.М. Кривошея</t>
  </si>
  <si>
    <t>575832064</t>
  </si>
  <si>
    <t>inbox@bg.hr.court.gov.ua</t>
  </si>
  <si>
    <t>2 квітня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</si>
</sst>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&amp;L55A6AC87&amp;C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165</v>
      </c>
      <c r="D6" s="96">
        <f>SUM(D7,D10,D13,D14,D15,D21,D24,D25,D18,D19,D20)</f>
        <v>152176.92</v>
      </c>
      <c r="E6" s="96">
        <f>SUM(E7,E10,E13,E14,E15,E21,E24,E25,E18,E19,E20)</f>
        <v>122</v>
      </c>
      <c r="F6" s="96">
        <f>SUM(F7,F10,F13,F14,F15,F21,F24,F25,F18,F19,F20)</f>
        <v>133948.86</v>
      </c>
      <c r="G6" s="96">
        <f>SUM(G7,G10,G13,G14,G15,G21,G24,G25,G18,G19,G20)</f>
        <v>1</v>
      </c>
      <c r="H6" s="96">
        <f>SUM(H7,H10,H13,H14,H15,H21,H24,H25,H18,H19,H20)</f>
        <v>2102</v>
      </c>
      <c r="I6" s="96">
        <f>SUM(I7,I10,I13,I14,I15,I21,I24,I25,I18,I19,I20)</f>
        <v>14</v>
      </c>
      <c r="J6" s="96">
        <f>SUM(J7,J10,J13,J14,J15,J21,J24,J25,J18,J19,J20)</f>
        <v>5941.7</v>
      </c>
      <c r="K6" s="96">
        <f>SUM(K7,K10,K13,K14,K15,K21,K24,K25,K18,K19,K20)</f>
        <v>27</v>
      </c>
      <c r="L6" s="96">
        <f>SUM(L7,L10,L13,L14,L15,L21,L24,L25,L18,L19,L20)</f>
        <v>16395.6</v>
      </c>
    </row>
    <row r="7" spans="1:12" ht="16.5" customHeight="1">
      <c r="A7" s="87">
        <v>2</v>
      </c>
      <c r="B7" s="90" t="s">
        <v>74</v>
      </c>
      <c r="C7" s="97">
        <v>56</v>
      </c>
      <c r="D7" s="97">
        <v>93426.02</v>
      </c>
      <c r="E7" s="97">
        <v>36</v>
      </c>
      <c r="F7" s="97">
        <v>80765.52</v>
      </c>
      <c r="G7" s="97"/>
      <c r="H7" s="97"/>
      <c r="I7" s="97">
        <v>5</v>
      </c>
      <c r="J7" s="97">
        <v>4068</v>
      </c>
      <c r="K7" s="97">
        <v>14</v>
      </c>
      <c r="L7" s="97">
        <v>11771.2</v>
      </c>
    </row>
    <row r="8" spans="1:12" ht="16.5" customHeight="1">
      <c r="A8" s="87">
        <v>3</v>
      </c>
      <c r="B8" s="91" t="s">
        <v>75</v>
      </c>
      <c r="C8" s="97">
        <v>32</v>
      </c>
      <c r="D8" s="97">
        <v>72505.63</v>
      </c>
      <c r="E8" s="97">
        <v>31</v>
      </c>
      <c r="F8" s="97">
        <v>75820.25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24</v>
      </c>
      <c r="D9" s="97">
        <v>20920.39</v>
      </c>
      <c r="E9" s="97">
        <v>5</v>
      </c>
      <c r="F9" s="97">
        <v>4945.27</v>
      </c>
      <c r="G9" s="97"/>
      <c r="H9" s="97"/>
      <c r="I9" s="97">
        <v>5</v>
      </c>
      <c r="J9" s="97">
        <v>4068</v>
      </c>
      <c r="K9" s="97">
        <v>14</v>
      </c>
      <c r="L9" s="97">
        <v>11771.2</v>
      </c>
    </row>
    <row r="10" spans="1:12" ht="19.5" customHeight="1">
      <c r="A10" s="87">
        <v>5</v>
      </c>
      <c r="B10" s="90" t="s">
        <v>77</v>
      </c>
      <c r="C10" s="97">
        <v>20</v>
      </c>
      <c r="D10" s="97">
        <v>20599.6</v>
      </c>
      <c r="E10" s="97">
        <v>18</v>
      </c>
      <c r="F10" s="97">
        <v>20796.04</v>
      </c>
      <c r="G10" s="97">
        <v>1</v>
      </c>
      <c r="H10" s="97">
        <v>2102</v>
      </c>
      <c r="I10" s="97"/>
      <c r="J10" s="97"/>
      <c r="K10" s="97">
        <v>1</v>
      </c>
      <c r="L10" s="97">
        <v>840.8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6306</v>
      </c>
      <c r="E11" s="97">
        <v>2</v>
      </c>
      <c r="F11" s="97">
        <v>4023</v>
      </c>
      <c r="G11" s="97">
        <v>1</v>
      </c>
      <c r="H11" s="97">
        <v>2102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17</v>
      </c>
      <c r="D12" s="97">
        <v>14293.6</v>
      </c>
      <c r="E12" s="97">
        <v>16</v>
      </c>
      <c r="F12" s="97">
        <v>16773.04</v>
      </c>
      <c r="G12" s="97"/>
      <c r="H12" s="97"/>
      <c r="I12" s="97"/>
      <c r="J12" s="97"/>
      <c r="K12" s="97">
        <v>1</v>
      </c>
      <c r="L12" s="97">
        <v>840.8</v>
      </c>
    </row>
    <row r="13" spans="1:12" ht="15" customHeight="1">
      <c r="A13" s="87">
        <v>8</v>
      </c>
      <c r="B13" s="90" t="s">
        <v>18</v>
      </c>
      <c r="C13" s="97">
        <v>25</v>
      </c>
      <c r="D13" s="97">
        <v>21020</v>
      </c>
      <c r="E13" s="97">
        <v>25</v>
      </c>
      <c r="F13" s="97">
        <v>20882.8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15</v>
      </c>
      <c r="D15" s="97">
        <v>6936.6</v>
      </c>
      <c r="E15" s="97">
        <v>12</v>
      </c>
      <c r="F15" s="97">
        <v>5006.4</v>
      </c>
      <c r="G15" s="97"/>
      <c r="H15" s="97"/>
      <c r="I15" s="97"/>
      <c r="J15" s="97"/>
      <c r="K15" s="97">
        <v>3</v>
      </c>
      <c r="L15" s="97">
        <v>1891.8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/>
      <c r="F16" s="97"/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14</v>
      </c>
      <c r="D17" s="97">
        <v>5885.6</v>
      </c>
      <c r="E17" s="97">
        <v>12</v>
      </c>
      <c r="F17" s="97">
        <v>5006.4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48</v>
      </c>
      <c r="D18" s="97">
        <v>10089.6</v>
      </c>
      <c r="E18" s="97">
        <v>31</v>
      </c>
      <c r="F18" s="97">
        <v>6498.1</v>
      </c>
      <c r="G18" s="97"/>
      <c r="H18" s="97"/>
      <c r="I18" s="97">
        <v>8</v>
      </c>
      <c r="J18" s="97">
        <v>1663.5</v>
      </c>
      <c r="K18" s="97">
        <v>9</v>
      </c>
      <c r="L18" s="97">
        <v>1891.8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/>
      <c r="F19" s="97"/>
      <c r="G19" s="97"/>
      <c r="H19" s="97"/>
      <c r="I19" s="97">
        <v>1</v>
      </c>
      <c r="J19" s="97">
        <v>210.2</v>
      </c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12.62</v>
      </c>
      <c r="E50" s="96">
        <f>SUM(E51:E54)</f>
        <v>2</v>
      </c>
      <c r="F50" s="96">
        <f>SUM(F51:F54)</f>
        <v>12.62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12.62</v>
      </c>
      <c r="E51" s="97">
        <v>2</v>
      </c>
      <c r="F51" s="97">
        <v>12.62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41</v>
      </c>
      <c r="D55" s="96">
        <v>17236.4</v>
      </c>
      <c r="E55" s="96">
        <v>17</v>
      </c>
      <c r="F55" s="96">
        <v>7146.8</v>
      </c>
      <c r="G55" s="96"/>
      <c r="H55" s="96"/>
      <c r="I55" s="96">
        <v>41</v>
      </c>
      <c r="J55" s="96">
        <v>17236.4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208</v>
      </c>
      <c r="D56" s="96">
        <f t="shared" si="0"/>
        <v>169425.94</v>
      </c>
      <c r="E56" s="96">
        <f t="shared" si="0"/>
        <v>141</v>
      </c>
      <c r="F56" s="96">
        <f t="shared" si="0"/>
        <v>141108.27999999997</v>
      </c>
      <c r="G56" s="96">
        <f t="shared" si="0"/>
        <v>1</v>
      </c>
      <c r="H56" s="96">
        <f t="shared" si="0"/>
        <v>2102</v>
      </c>
      <c r="I56" s="96">
        <f t="shared" si="0"/>
        <v>55</v>
      </c>
      <c r="J56" s="96">
        <f t="shared" si="0"/>
        <v>23178.100000000002</v>
      </c>
      <c r="K56" s="96">
        <f t="shared" si="0"/>
        <v>27</v>
      </c>
      <c r="L56" s="96">
        <f t="shared" si="0"/>
        <v>16395.6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&amp;L55A6AC87&amp;CФорма № 10, Підрозділ: Богодухівський районний суд Харківської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27</v>
      </c>
      <c r="F4" s="93">
        <f>SUM(F5:F25)</f>
        <v>16395.600000000002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1681.6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22</v>
      </c>
      <c r="F7" s="95">
        <v>12822.2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420.4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&amp;L55A6AC87&amp;CФорма № 10, Підрозділ: Богодухівський районний суд Харківської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2020-07-01T12:57:39Z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10_00613_1.2020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55A6AC87</vt:lpwstr>
  </property>
  <property fmtid="{D5CDD505-2E9C-101B-9397-08002B2CF9AE}" pid="10" name="Підрозд">
    <vt:lpwstr>Богодухівський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